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23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F24" i="1" s="1"/>
  <c r="F100" i="1" l="1"/>
  <c r="J195" i="1"/>
  <c r="H195" i="1"/>
  <c r="F195" i="1"/>
  <c r="J176" i="1"/>
  <c r="H176" i="1"/>
  <c r="F176" i="1"/>
  <c r="L157" i="1"/>
  <c r="J157" i="1"/>
  <c r="H157" i="1"/>
  <c r="F157" i="1"/>
  <c r="J138" i="1"/>
  <c r="H138" i="1"/>
  <c r="F138" i="1"/>
  <c r="H119" i="1"/>
  <c r="J119" i="1"/>
  <c r="F119" i="1"/>
  <c r="J100" i="1"/>
  <c r="H100" i="1"/>
  <c r="J81" i="1"/>
  <c r="H81" i="1"/>
  <c r="F81" i="1"/>
  <c r="J62" i="1"/>
  <c r="H62" i="1"/>
  <c r="F62" i="1"/>
  <c r="I43" i="1"/>
  <c r="I196" i="1" s="1"/>
  <c r="G196" i="1"/>
  <c r="F43" i="1"/>
  <c r="J43" i="1"/>
  <c r="H43" i="1"/>
  <c r="H24" i="1"/>
  <c r="L24" i="1"/>
  <c r="L196" i="1" s="1"/>
  <c r="J24" i="1"/>
  <c r="J196" i="1" l="1"/>
  <c r="F196" i="1"/>
  <c r="H196" i="1"/>
</calcChain>
</file>

<file path=xl/sharedStrings.xml><?xml version="1.0" encoding="utf-8"?>
<sst xmlns="http://schemas.openxmlformats.org/spreadsheetml/2006/main" count="291" uniqueCount="103">
  <si>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</si>
  <si>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</si>
  <si>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</si>
  <si>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</si>
  <si>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</si>
  <si>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</si>
  <si>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</si>
  <si>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</si>
  <si>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</si>
  <si>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</si>
  <si>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</si>
  <si>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</si>
  <si>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</si>
  <si>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</si>
  <si>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</si>
  <si>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</si>
  <si>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</si>
  <si>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</si>
  <si>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</si>
  <si>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</si>
  <si>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</si>
  <si>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</si>
  <si>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</si>
  <si>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</si>
  <si>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</si>
  <si>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</si>
  <si>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</si>
  <si>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</si>
  <si>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</si>
  <si>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</si>
  <si>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</si>
  <si>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</si>
  <si>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</si>
  <si>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</si>
  <si>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</si>
  <si>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</si>
  <si>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</si>
  <si>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</si>
  <si>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</si>
  <si>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со свежей рыбой</t>
  </si>
  <si>
    <t>133-2004</t>
  </si>
  <si>
    <t>Тефтели мясные с томатным соусом</t>
  </si>
  <si>
    <t>587-2004</t>
  </si>
  <si>
    <t>Рис отварной</t>
  </si>
  <si>
    <t>511-2004</t>
  </si>
  <si>
    <t>Чай с сахаром</t>
  </si>
  <si>
    <t>686-2004</t>
  </si>
  <si>
    <t>Суп картофельный с макаронными изделиями с мясн.конс.</t>
  </si>
  <si>
    <t>148-1994</t>
  </si>
  <si>
    <t>Гуляш из курицы</t>
  </si>
  <si>
    <t>260-2015</t>
  </si>
  <si>
    <t>Греча отварная</t>
  </si>
  <si>
    <t>508-2004</t>
  </si>
  <si>
    <t>Компот из сухофруктов</t>
  </si>
  <si>
    <t>588-2004</t>
  </si>
  <si>
    <t>Хлеб ржаной</t>
  </si>
  <si>
    <t>Гост 2002</t>
  </si>
  <si>
    <t>Суп картофельный с бобовыми</t>
  </si>
  <si>
    <t>139-2004</t>
  </si>
  <si>
    <t>Биточки мясные</t>
  </si>
  <si>
    <t>451-2004</t>
  </si>
  <si>
    <t>Макаронные изделия отварные</t>
  </si>
  <si>
    <t>516-2004</t>
  </si>
  <si>
    <t>Суп картофельный с яйцом</t>
  </si>
  <si>
    <t>132-2004</t>
  </si>
  <si>
    <t>260-2004</t>
  </si>
  <si>
    <t>Сок натуральный</t>
  </si>
  <si>
    <t>Хлеб пшеничный</t>
  </si>
  <si>
    <t>ТУ2016</t>
  </si>
  <si>
    <t>Гост2002</t>
  </si>
  <si>
    <t>Огурцы свежие порционные</t>
  </si>
  <si>
    <t>515-2004</t>
  </si>
  <si>
    <t>Борщ со сметаной</t>
  </si>
  <si>
    <t>110-2004</t>
  </si>
  <si>
    <t>Печень по строгановски</t>
  </si>
  <si>
    <t>431-2004</t>
  </si>
  <si>
    <t>639-2004</t>
  </si>
  <si>
    <t>Щи из свежей капусты</t>
  </si>
  <si>
    <t>124-2004</t>
  </si>
  <si>
    <t>Котлета из говядины</t>
  </si>
  <si>
    <t>498-2004</t>
  </si>
  <si>
    <t>Рис отварной. Соус основной</t>
  </si>
  <si>
    <t>Рассольник Ленинградский</t>
  </si>
  <si>
    <t>132-2-004</t>
  </si>
  <si>
    <t>Кура припущенная в соусе</t>
  </si>
  <si>
    <t>488-2004</t>
  </si>
  <si>
    <t>214-2004</t>
  </si>
  <si>
    <t>Свекольник со сметаной</t>
  </si>
  <si>
    <t>Шницель мясной</t>
  </si>
  <si>
    <t>Капуста тушеная</t>
  </si>
  <si>
    <t>Суп картофельный с курой</t>
  </si>
  <si>
    <t>Рыба свежая припущенная</t>
  </si>
  <si>
    <t>540-2004</t>
  </si>
  <si>
    <t>Картофельное пюре</t>
  </si>
  <si>
    <t>707-2004</t>
  </si>
  <si>
    <t>Суп из овощей со сметаной</t>
  </si>
  <si>
    <t>135-2004</t>
  </si>
  <si>
    <t>Гуляш из свинины</t>
  </si>
  <si>
    <t xml:space="preserve">Хлеб ржаной </t>
  </si>
  <si>
    <t>Овощное рагу с мясными консервами</t>
  </si>
  <si>
    <t xml:space="preserve">Директор </t>
  </si>
  <si>
    <t>Головяшкина Н.В.</t>
  </si>
  <si>
    <t>муниципальное бюдждетное общеобразовательное учреждение средняя школа имени Мичурина Даниловского района Ярославской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</si>
</sst>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102</v>
      </c>
      <c r="D1" s="51"/>
      <c r="E1" s="51"/>
      <c r="F1" s="12" t="s">
        <v>16</v>
      </c>
      <c r="G1" s="2" t="s">
        <v>17</v>
      </c>
      <c r="H1" s="57" t="s">
        <v>100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7" t="s">
        <v>101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5</v>
      </c>
      <c r="H15" s="43">
        <v>3</v>
      </c>
      <c r="I15" s="43">
        <v>21</v>
      </c>
      <c r="J15" s="43">
        <v>133</v>
      </c>
      <c r="K15" s="44" t="s">
        <v>40</v>
      </c>
      <c r="L15" s="43">
        <v>31.7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100</v>
      </c>
      <c r="G16" s="43">
        <v>15</v>
      </c>
      <c r="H16" s="43">
        <v>19</v>
      </c>
      <c r="I16" s="43">
        <v>18</v>
      </c>
      <c r="J16" s="43">
        <v>310</v>
      </c>
      <c r="K16" s="44" t="s">
        <v>42</v>
      </c>
      <c r="L16" s="43">
        <v>26.75</v>
      </c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5</v>
      </c>
      <c r="H17" s="43">
        <v>7</v>
      </c>
      <c r="I17" s="43">
        <v>47</v>
      </c>
      <c r="J17" s="43">
        <v>274</v>
      </c>
      <c r="K17" s="44" t="s">
        <v>44</v>
      </c>
      <c r="L17" s="43">
        <v>13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</v>
      </c>
      <c r="H18" s="43">
        <v>0</v>
      </c>
      <c r="I18" s="43">
        <v>15</v>
      </c>
      <c r="J18" s="43">
        <v>60</v>
      </c>
      <c r="K18" s="44" t="s">
        <v>46</v>
      </c>
      <c r="L18" s="56">
        <v>1.22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58" t="s">
        <v>55</v>
      </c>
      <c r="F20" s="43">
        <v>30</v>
      </c>
      <c r="G20" s="43">
        <v>2</v>
      </c>
      <c r="H20" s="43">
        <v>0</v>
      </c>
      <c r="I20" s="43">
        <v>15</v>
      </c>
      <c r="J20" s="43">
        <v>69</v>
      </c>
      <c r="K20" s="44" t="s">
        <v>56</v>
      </c>
      <c r="L20" s="43">
        <v>2.33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27</v>
      </c>
      <c r="H23" s="19">
        <f t="shared" si="2"/>
        <v>29</v>
      </c>
      <c r="I23" s="19">
        <f t="shared" si="2"/>
        <v>116</v>
      </c>
      <c r="J23" s="19">
        <f t="shared" si="2"/>
        <v>846</v>
      </c>
      <c r="K23" s="25"/>
      <c r="L23" s="19">
        <f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730</v>
      </c>
      <c r="G24" s="32">
        <f t="shared" ref="G24:J24" si="3">G13+G23</f>
        <v>27</v>
      </c>
      <c r="H24" s="32">
        <f t="shared" si="3"/>
        <v>29</v>
      </c>
      <c r="I24" s="32">
        <f t="shared" si="3"/>
        <v>116</v>
      </c>
      <c r="J24" s="32">
        <f t="shared" si="3"/>
        <v>846</v>
      </c>
      <c r="K24" s="32"/>
      <c r="L24" s="32">
        <f t="shared" ref="L24" si="4">L13+L23</f>
        <v>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47</v>
      </c>
      <c r="F34" s="43">
        <v>250</v>
      </c>
      <c r="G34" s="43">
        <v>5</v>
      </c>
      <c r="H34" s="43">
        <v>7</v>
      </c>
      <c r="I34" s="43">
        <v>16</v>
      </c>
      <c r="J34" s="43">
        <v>145</v>
      </c>
      <c r="K34" s="44" t="s">
        <v>48</v>
      </c>
      <c r="L34" s="43">
        <v>23.82</v>
      </c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100</v>
      </c>
      <c r="G35" s="43">
        <v>11</v>
      </c>
      <c r="H35" s="43">
        <v>28</v>
      </c>
      <c r="I35" s="43">
        <v>3</v>
      </c>
      <c r="J35" s="43">
        <v>309</v>
      </c>
      <c r="K35" s="44" t="s">
        <v>50</v>
      </c>
      <c r="L35" s="43">
        <v>29.06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10</v>
      </c>
      <c r="H36" s="43">
        <v>9</v>
      </c>
      <c r="I36" s="43">
        <v>51</v>
      </c>
      <c r="J36" s="43">
        <v>335</v>
      </c>
      <c r="K36" s="44" t="s">
        <v>52</v>
      </c>
      <c r="L36" s="43">
        <v>17.57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</v>
      </c>
      <c r="H37" s="43">
        <v>0</v>
      </c>
      <c r="I37" s="43">
        <v>50</v>
      </c>
      <c r="J37" s="43">
        <v>142</v>
      </c>
      <c r="K37" s="44" t="s">
        <v>54</v>
      </c>
      <c r="L37" s="43">
        <v>2.2200000000000002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55</v>
      </c>
      <c r="F39" s="43">
        <v>30</v>
      </c>
      <c r="G39" s="43">
        <v>2</v>
      </c>
      <c r="H39" s="43">
        <v>0</v>
      </c>
      <c r="I39" s="43">
        <v>15</v>
      </c>
      <c r="J39" s="43">
        <v>69</v>
      </c>
      <c r="K39" s="44" t="s">
        <v>56</v>
      </c>
      <c r="L39" s="43">
        <v>2.33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9">SUM(G33:G41)</f>
        <v>28</v>
      </c>
      <c r="H42" s="19">
        <f t="shared" ref="H42" si="10">SUM(H33:H41)</f>
        <v>44</v>
      </c>
      <c r="I42" s="19">
        <f t="shared" ref="I42" si="11">SUM(I33:I41)</f>
        <v>135</v>
      </c>
      <c r="J42" s="19">
        <f t="shared" ref="J42:L42" si="12">SUM(J33:J41)</f>
        <v>1000</v>
      </c>
      <c r="K42" s="25"/>
      <c r="L42" s="19">
        <f t="shared" si="12"/>
        <v>74.999999999999986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730</v>
      </c>
      <c r="G43" s="32">
        <f t="shared" ref="G43" si="13">G32+G42</f>
        <v>28</v>
      </c>
      <c r="H43" s="32">
        <f t="shared" ref="H43" si="14">H32+H42</f>
        <v>44</v>
      </c>
      <c r="I43" s="32">
        <f t="shared" ref="I43" si="15">I32+I42</f>
        <v>135</v>
      </c>
      <c r="J43" s="32">
        <f t="shared" ref="J43:L43" si="16">J32+J42</f>
        <v>1000</v>
      </c>
      <c r="K43" s="32"/>
      <c r="L43" s="32">
        <f t="shared" si="16"/>
        <v>74.999999999999986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250</v>
      </c>
      <c r="G53" s="43">
        <v>6</v>
      </c>
      <c r="H53" s="43">
        <v>6</v>
      </c>
      <c r="I53" s="43">
        <v>22</v>
      </c>
      <c r="J53" s="43">
        <v>167</v>
      </c>
      <c r="K53" s="44" t="s">
        <v>58</v>
      </c>
      <c r="L53" s="43">
        <v>24.61</v>
      </c>
    </row>
    <row r="54" spans="1:12" ht="15" x14ac:dyDescent="0.25">
      <c r="A54" s="23"/>
      <c r="B54" s="15"/>
      <c r="C54" s="11"/>
      <c r="D54" s="7" t="s">
        <v>28</v>
      </c>
      <c r="E54" s="42" t="s">
        <v>59</v>
      </c>
      <c r="F54" s="43">
        <v>90</v>
      </c>
      <c r="G54" s="43">
        <v>16</v>
      </c>
      <c r="H54" s="43">
        <v>14</v>
      </c>
      <c r="I54" s="43">
        <v>16</v>
      </c>
      <c r="J54" s="43">
        <v>261</v>
      </c>
      <c r="K54" s="44" t="s">
        <v>60</v>
      </c>
      <c r="L54" s="43">
        <v>29.49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6</v>
      </c>
      <c r="H55" s="43">
        <v>11</v>
      </c>
      <c r="I55" s="43">
        <v>41</v>
      </c>
      <c r="J55" s="43">
        <v>293</v>
      </c>
      <c r="K55" s="44" t="s">
        <v>62</v>
      </c>
      <c r="L55" s="43">
        <v>16.350000000000001</v>
      </c>
    </row>
    <row r="56" spans="1:12" ht="15" x14ac:dyDescent="0.25">
      <c r="A56" s="23"/>
      <c r="B56" s="15"/>
      <c r="C56" s="11"/>
      <c r="D56" s="7" t="s">
        <v>30</v>
      </c>
      <c r="E56" s="42" t="s">
        <v>45</v>
      </c>
      <c r="F56" s="43">
        <v>200</v>
      </c>
      <c r="G56" s="43">
        <v>0</v>
      </c>
      <c r="H56" s="43">
        <v>0</v>
      </c>
      <c r="I56" s="43">
        <v>15</v>
      </c>
      <c r="J56" s="43">
        <v>60</v>
      </c>
      <c r="K56" s="44" t="s">
        <v>46</v>
      </c>
      <c r="L56" s="43">
        <v>2.2200000000000002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55</v>
      </c>
      <c r="F58" s="43">
        <v>30</v>
      </c>
      <c r="G58" s="43">
        <v>2</v>
      </c>
      <c r="H58" s="43">
        <v>0</v>
      </c>
      <c r="I58" s="43">
        <v>15</v>
      </c>
      <c r="J58" s="43">
        <v>69</v>
      </c>
      <c r="K58" s="44" t="s">
        <v>56</v>
      </c>
      <c r="L58" s="43">
        <v>2.33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1">SUM(G52:G60)</f>
        <v>30</v>
      </c>
      <c r="H61" s="19">
        <f t="shared" ref="H61" si="22">SUM(H52:H60)</f>
        <v>31</v>
      </c>
      <c r="I61" s="19">
        <f t="shared" ref="I61" si="23">SUM(I52:I60)</f>
        <v>109</v>
      </c>
      <c r="J61" s="19">
        <f t="shared" ref="J61:L61" si="24">SUM(J52:J60)</f>
        <v>850</v>
      </c>
      <c r="K61" s="25"/>
      <c r="L61" s="19">
        <f t="shared" si="24"/>
        <v>74.999999999999986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720</v>
      </c>
      <c r="G62" s="32">
        <f t="shared" ref="G62" si="25">G51+G61</f>
        <v>30</v>
      </c>
      <c r="H62" s="32">
        <f t="shared" ref="H62" si="26">H51+H61</f>
        <v>31</v>
      </c>
      <c r="I62" s="32">
        <f t="shared" ref="I62" si="27">I51+I61</f>
        <v>109</v>
      </c>
      <c r="J62" s="32">
        <f t="shared" ref="J62:L62" si="28">J51+J61</f>
        <v>850</v>
      </c>
      <c r="K62" s="32"/>
      <c r="L62" s="32">
        <f t="shared" si="28"/>
        <v>74.999999999999986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9">SUM(G63:G69)</f>
        <v>0</v>
      </c>
      <c r="H70" s="19">
        <f t="shared" ref="H70" si="30">SUM(H63:H69)</f>
        <v>0</v>
      </c>
      <c r="I70" s="19">
        <f t="shared" ref="I70" si="31">SUM(I63:I69)</f>
        <v>0</v>
      </c>
      <c r="J70" s="19">
        <f t="shared" ref="J70:L70" si="32">SUM(J63:J69)</f>
        <v>0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250</v>
      </c>
      <c r="G72" s="43">
        <v>3</v>
      </c>
      <c r="H72" s="43">
        <v>4</v>
      </c>
      <c r="I72" s="43">
        <v>20</v>
      </c>
      <c r="J72" s="43">
        <v>135</v>
      </c>
      <c r="K72" s="44" t="s">
        <v>64</v>
      </c>
      <c r="L72" s="43">
        <v>28</v>
      </c>
    </row>
    <row r="73" spans="1:12" ht="15" x14ac:dyDescent="0.25">
      <c r="A73" s="23"/>
      <c r="B73" s="15"/>
      <c r="C73" s="11"/>
      <c r="D73" s="7" t="s">
        <v>28</v>
      </c>
      <c r="E73" s="42" t="s">
        <v>99</v>
      </c>
      <c r="F73" s="43">
        <v>150</v>
      </c>
      <c r="G73" s="43">
        <v>4</v>
      </c>
      <c r="H73" s="43">
        <v>8</v>
      </c>
      <c r="I73" s="43">
        <v>16</v>
      </c>
      <c r="J73" s="43">
        <v>219</v>
      </c>
      <c r="K73" s="44" t="s">
        <v>65</v>
      </c>
      <c r="L73" s="43">
        <v>30.29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0</v>
      </c>
      <c r="H75" s="43">
        <v>0</v>
      </c>
      <c r="I75" s="43">
        <v>15</v>
      </c>
      <c r="J75" s="43">
        <v>100</v>
      </c>
      <c r="K75" s="44" t="s">
        <v>46</v>
      </c>
      <c r="L75" s="43">
        <v>15</v>
      </c>
    </row>
    <row r="76" spans="1:12" ht="15" x14ac:dyDescent="0.25">
      <c r="A76" s="23"/>
      <c r="B76" s="15"/>
      <c r="C76" s="11"/>
      <c r="D76" s="7" t="s">
        <v>31</v>
      </c>
      <c r="E76" s="42" t="s">
        <v>67</v>
      </c>
      <c r="F76" s="43">
        <v>20</v>
      </c>
      <c r="G76" s="43">
        <v>2</v>
      </c>
      <c r="H76" s="43">
        <v>0</v>
      </c>
      <c r="I76" s="43">
        <v>10</v>
      </c>
      <c r="J76" s="43">
        <v>52</v>
      </c>
      <c r="K76" s="44" t="s">
        <v>68</v>
      </c>
      <c r="L76" s="43">
        <v>0.94</v>
      </c>
    </row>
    <row r="77" spans="1:12" ht="15" x14ac:dyDescent="0.25">
      <c r="A77" s="23"/>
      <c r="B77" s="15"/>
      <c r="C77" s="11"/>
      <c r="D77" s="7" t="s">
        <v>32</v>
      </c>
      <c r="E77" s="42" t="s">
        <v>55</v>
      </c>
      <c r="F77" s="43">
        <v>30</v>
      </c>
      <c r="G77" s="43">
        <v>2</v>
      </c>
      <c r="H77" s="43">
        <v>0</v>
      </c>
      <c r="I77" s="43">
        <v>15</v>
      </c>
      <c r="J77" s="43">
        <v>69</v>
      </c>
      <c r="K77" s="44" t="s">
        <v>69</v>
      </c>
      <c r="L77" s="43">
        <v>0.77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650</v>
      </c>
      <c r="G80" s="19">
        <f t="shared" ref="G80" si="33">SUM(G71:G79)</f>
        <v>11</v>
      </c>
      <c r="H80" s="19">
        <f t="shared" ref="H80" si="34">SUM(H71:H79)</f>
        <v>12</v>
      </c>
      <c r="I80" s="19">
        <f t="shared" ref="I80" si="35">SUM(I71:I79)</f>
        <v>76</v>
      </c>
      <c r="J80" s="19">
        <f t="shared" ref="J80:L80" si="36">SUM(J71:J79)</f>
        <v>575</v>
      </c>
      <c r="K80" s="25"/>
      <c r="L80" s="19">
        <f t="shared" si="36"/>
        <v>74.999999999999986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650</v>
      </c>
      <c r="G81" s="32">
        <f t="shared" ref="G81" si="37">G70+G80</f>
        <v>11</v>
      </c>
      <c r="H81" s="32">
        <f t="shared" ref="H81" si="38">H70+H80</f>
        <v>12</v>
      </c>
      <c r="I81" s="32">
        <f t="shared" ref="I81" si="39">I70+I80</f>
        <v>76</v>
      </c>
      <c r="J81" s="32">
        <f t="shared" ref="J81:L81" si="40">J70+J80</f>
        <v>575</v>
      </c>
      <c r="K81" s="32"/>
      <c r="L81" s="32">
        <f t="shared" si="40"/>
        <v>74.999999999999986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70</v>
      </c>
      <c r="F90" s="43">
        <v>20</v>
      </c>
      <c r="G90" s="43">
        <v>0</v>
      </c>
      <c r="H90" s="43">
        <v>0</v>
      </c>
      <c r="I90" s="43">
        <v>1</v>
      </c>
      <c r="J90" s="43">
        <v>3</v>
      </c>
      <c r="K90" s="44" t="s">
        <v>71</v>
      </c>
      <c r="L90" s="43">
        <v>1.56</v>
      </c>
    </row>
    <row r="91" spans="1:12" ht="15" x14ac:dyDescent="0.25">
      <c r="A91" s="23"/>
      <c r="B91" s="15"/>
      <c r="C91" s="11"/>
      <c r="D91" s="7" t="s">
        <v>27</v>
      </c>
      <c r="E91" s="42" t="s">
        <v>72</v>
      </c>
      <c r="F91" s="43">
        <v>250</v>
      </c>
      <c r="G91" s="43">
        <v>2</v>
      </c>
      <c r="H91" s="43">
        <v>7</v>
      </c>
      <c r="I91" s="43">
        <v>13</v>
      </c>
      <c r="J91" s="43">
        <v>122</v>
      </c>
      <c r="K91" s="44" t="s">
        <v>73</v>
      </c>
      <c r="L91" s="43">
        <v>27.82</v>
      </c>
    </row>
    <row r="92" spans="1:12" ht="15" x14ac:dyDescent="0.25">
      <c r="A92" s="23"/>
      <c r="B92" s="15"/>
      <c r="C92" s="11"/>
      <c r="D92" s="7" t="s">
        <v>28</v>
      </c>
      <c r="E92" s="42" t="s">
        <v>74</v>
      </c>
      <c r="F92" s="43">
        <v>90</v>
      </c>
      <c r="G92" s="43">
        <v>14</v>
      </c>
      <c r="H92" s="43">
        <v>14</v>
      </c>
      <c r="I92" s="43">
        <v>4</v>
      </c>
      <c r="J92" s="43">
        <v>195</v>
      </c>
      <c r="K92" s="44" t="s">
        <v>75</v>
      </c>
      <c r="L92" s="43">
        <v>26.78</v>
      </c>
    </row>
    <row r="93" spans="1:12" ht="15" x14ac:dyDescent="0.25">
      <c r="A93" s="23"/>
      <c r="B93" s="15"/>
      <c r="C93" s="11"/>
      <c r="D93" s="7" t="s">
        <v>29</v>
      </c>
      <c r="E93" s="42" t="s">
        <v>43</v>
      </c>
      <c r="F93" s="43">
        <v>150</v>
      </c>
      <c r="G93" s="43">
        <v>10</v>
      </c>
      <c r="H93" s="43">
        <v>9</v>
      </c>
      <c r="I93" s="43">
        <v>51</v>
      </c>
      <c r="J93" s="43">
        <v>335</v>
      </c>
      <c r="K93" s="44" t="s">
        <v>52</v>
      </c>
      <c r="L93" s="43">
        <v>15.85</v>
      </c>
    </row>
    <row r="94" spans="1:12" ht="15" x14ac:dyDescent="0.25">
      <c r="A94" s="23"/>
      <c r="B94" s="15"/>
      <c r="C94" s="11"/>
      <c r="D94" s="7" t="s">
        <v>30</v>
      </c>
      <c r="E94" s="42" t="s">
        <v>53</v>
      </c>
      <c r="F94" s="43">
        <v>200</v>
      </c>
      <c r="G94" s="43">
        <v>1</v>
      </c>
      <c r="H94" s="43">
        <v>0</v>
      </c>
      <c r="I94" s="43">
        <v>31</v>
      </c>
      <c r="J94" s="43">
        <v>124</v>
      </c>
      <c r="K94" s="44" t="s">
        <v>76</v>
      </c>
      <c r="L94" s="43">
        <v>2.2200000000000002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55</v>
      </c>
      <c r="F96" s="43">
        <v>30</v>
      </c>
      <c r="G96" s="43">
        <v>2</v>
      </c>
      <c r="H96" s="43">
        <v>0</v>
      </c>
      <c r="I96" s="43">
        <v>15</v>
      </c>
      <c r="J96" s="43">
        <v>69</v>
      </c>
      <c r="K96" s="44" t="s">
        <v>69</v>
      </c>
      <c r="L96" s="43">
        <v>0.77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5">SUM(G90:G98)</f>
        <v>29</v>
      </c>
      <c r="H99" s="19">
        <f t="shared" ref="H99" si="46">SUM(H90:H98)</f>
        <v>30</v>
      </c>
      <c r="I99" s="19">
        <f t="shared" ref="I99" si="47">SUM(I90:I98)</f>
        <v>115</v>
      </c>
      <c r="J99" s="19">
        <f t="shared" ref="J99:L99" si="48">SUM(J90:J98)</f>
        <v>848</v>
      </c>
      <c r="K99" s="25"/>
      <c r="L99" s="19">
        <f t="shared" si="48"/>
        <v>74.999999999999986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740</v>
      </c>
      <c r="G100" s="32">
        <f t="shared" ref="G100" si="49">G89+G99</f>
        <v>29</v>
      </c>
      <c r="H100" s="32">
        <f t="shared" ref="H100" si="50">H89+H99</f>
        <v>30</v>
      </c>
      <c r="I100" s="32">
        <f t="shared" ref="I100" si="51">I89+I99</f>
        <v>115</v>
      </c>
      <c r="J100" s="32">
        <f t="shared" ref="J100:L100" si="52">J89+J99</f>
        <v>848</v>
      </c>
      <c r="K100" s="32"/>
      <c r="L100" s="32">
        <f t="shared" si="52"/>
        <v>74.999999999999986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77</v>
      </c>
      <c r="F110" s="43">
        <v>250</v>
      </c>
      <c r="G110" s="43">
        <v>2</v>
      </c>
      <c r="H110" s="43">
        <v>7</v>
      </c>
      <c r="I110" s="43">
        <v>13</v>
      </c>
      <c r="J110" s="43">
        <v>122</v>
      </c>
      <c r="K110" s="44" t="s">
        <v>78</v>
      </c>
      <c r="L110" s="43">
        <v>27.82</v>
      </c>
    </row>
    <row r="111" spans="1:12" ht="15" x14ac:dyDescent="0.25">
      <c r="A111" s="23"/>
      <c r="B111" s="15"/>
      <c r="C111" s="11"/>
      <c r="D111" s="7" t="s">
        <v>28</v>
      </c>
      <c r="E111" s="42" t="s">
        <v>79</v>
      </c>
      <c r="F111" s="43">
        <v>90</v>
      </c>
      <c r="G111" s="43">
        <v>16</v>
      </c>
      <c r="H111" s="43">
        <v>14</v>
      </c>
      <c r="I111" s="43">
        <v>18</v>
      </c>
      <c r="J111" s="43">
        <v>261</v>
      </c>
      <c r="K111" s="44" t="s">
        <v>80</v>
      </c>
      <c r="L111" s="43">
        <v>26.78</v>
      </c>
    </row>
    <row r="112" spans="1:12" ht="15" x14ac:dyDescent="0.25">
      <c r="A112" s="23"/>
      <c r="B112" s="15"/>
      <c r="C112" s="11"/>
      <c r="D112" s="7" t="s">
        <v>29</v>
      </c>
      <c r="E112" s="42" t="s">
        <v>81</v>
      </c>
      <c r="F112" s="43">
        <v>150</v>
      </c>
      <c r="G112" s="43">
        <v>5</v>
      </c>
      <c r="H112" s="43">
        <v>7</v>
      </c>
      <c r="I112" s="43">
        <v>47</v>
      </c>
      <c r="J112" s="43">
        <v>174</v>
      </c>
      <c r="K112" s="44" t="s">
        <v>44</v>
      </c>
      <c r="L112" s="43">
        <v>16.850000000000001</v>
      </c>
    </row>
    <row r="113" spans="1:12" ht="15" x14ac:dyDescent="0.25">
      <c r="A113" s="23"/>
      <c r="B113" s="15"/>
      <c r="C113" s="11"/>
      <c r="D113" s="7" t="s">
        <v>30</v>
      </c>
      <c r="E113" s="42" t="s">
        <v>45</v>
      </c>
      <c r="F113" s="43">
        <v>200</v>
      </c>
      <c r="G113" s="43">
        <v>0</v>
      </c>
      <c r="H113" s="43">
        <v>0</v>
      </c>
      <c r="I113" s="43">
        <v>15</v>
      </c>
      <c r="J113" s="43">
        <v>60</v>
      </c>
      <c r="K113" s="44" t="s">
        <v>46</v>
      </c>
      <c r="L113" s="43">
        <v>1.22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55</v>
      </c>
      <c r="F115" s="43">
        <v>30</v>
      </c>
      <c r="G115" s="43">
        <v>2</v>
      </c>
      <c r="H115" s="43">
        <v>0</v>
      </c>
      <c r="I115" s="43">
        <v>15</v>
      </c>
      <c r="J115" s="43">
        <v>69</v>
      </c>
      <c r="K115" s="44" t="s">
        <v>69</v>
      </c>
      <c r="L115" s="43">
        <v>2.33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25</v>
      </c>
      <c r="H118" s="19">
        <f t="shared" si="55"/>
        <v>28</v>
      </c>
      <c r="I118" s="19">
        <f t="shared" si="55"/>
        <v>108</v>
      </c>
      <c r="J118" s="19">
        <f t="shared" si="55"/>
        <v>686</v>
      </c>
      <c r="K118" s="25"/>
      <c r="L118" s="19">
        <f t="shared" ref="L118" si="56"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720</v>
      </c>
      <c r="G119" s="32">
        <f t="shared" ref="G119" si="57">G108+G118</f>
        <v>25</v>
      </c>
      <c r="H119" s="32">
        <f t="shared" ref="H119" si="58">H108+H118</f>
        <v>28</v>
      </c>
      <c r="I119" s="32">
        <f t="shared" ref="I119" si="59">I108+I118</f>
        <v>108</v>
      </c>
      <c r="J119" s="32">
        <f t="shared" ref="J119:L119" si="60">J108+J118</f>
        <v>686</v>
      </c>
      <c r="K119" s="32"/>
      <c r="L119" s="32">
        <f t="shared" si="60"/>
        <v>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1">SUM(G120:G126)</f>
        <v>0</v>
      </c>
      <c r="H127" s="19">
        <f t="shared" si="61"/>
        <v>0</v>
      </c>
      <c r="I127" s="19">
        <f t="shared" si="61"/>
        <v>0</v>
      </c>
      <c r="J127" s="19">
        <f t="shared" si="61"/>
        <v>0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82</v>
      </c>
      <c r="F129" s="43">
        <v>250</v>
      </c>
      <c r="G129" s="43">
        <v>4</v>
      </c>
      <c r="H129" s="43">
        <v>4</v>
      </c>
      <c r="I129" s="43">
        <v>11</v>
      </c>
      <c r="J129" s="43">
        <v>151</v>
      </c>
      <c r="K129" s="44" t="s">
        <v>83</v>
      </c>
      <c r="L129" s="43">
        <v>23.46</v>
      </c>
    </row>
    <row r="130" spans="1:12" ht="15" x14ac:dyDescent="0.25">
      <c r="A130" s="14"/>
      <c r="B130" s="15"/>
      <c r="C130" s="11"/>
      <c r="D130" s="7" t="s">
        <v>28</v>
      </c>
      <c r="E130" s="42" t="s">
        <v>84</v>
      </c>
      <c r="F130" s="43">
        <v>90</v>
      </c>
      <c r="G130" s="43">
        <v>10</v>
      </c>
      <c r="H130" s="43">
        <v>12</v>
      </c>
      <c r="I130" s="43">
        <v>3</v>
      </c>
      <c r="J130" s="43">
        <v>163</v>
      </c>
      <c r="K130" s="44" t="s">
        <v>85</v>
      </c>
      <c r="L130" s="43">
        <v>32.770000000000003</v>
      </c>
    </row>
    <row r="131" spans="1:12" ht="15" x14ac:dyDescent="0.25">
      <c r="A131" s="14"/>
      <c r="B131" s="15"/>
      <c r="C131" s="11"/>
      <c r="D131" s="7" t="s">
        <v>29</v>
      </c>
      <c r="E131" s="42" t="s">
        <v>61</v>
      </c>
      <c r="F131" s="43">
        <v>150</v>
      </c>
      <c r="G131" s="43">
        <v>5</v>
      </c>
      <c r="H131" s="43">
        <v>8</v>
      </c>
      <c r="I131" s="43">
        <v>19</v>
      </c>
      <c r="J131" s="43">
        <v>169</v>
      </c>
      <c r="K131" s="44" t="s">
        <v>86</v>
      </c>
      <c r="L131" s="43">
        <v>15.84</v>
      </c>
    </row>
    <row r="132" spans="1:12" ht="15" x14ac:dyDescent="0.2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0</v>
      </c>
      <c r="H132" s="43">
        <v>0</v>
      </c>
      <c r="I132" s="43">
        <v>15</v>
      </c>
      <c r="J132" s="43">
        <v>60</v>
      </c>
      <c r="K132" s="44" t="s">
        <v>46</v>
      </c>
      <c r="L132" s="43">
        <v>1.22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55</v>
      </c>
      <c r="F134" s="43">
        <v>30</v>
      </c>
      <c r="G134" s="43">
        <v>2</v>
      </c>
      <c r="H134" s="43">
        <v>0</v>
      </c>
      <c r="I134" s="43">
        <v>15</v>
      </c>
      <c r="J134" s="43">
        <v>69</v>
      </c>
      <c r="K134" s="44" t="s">
        <v>69</v>
      </c>
      <c r="L134" s="43">
        <v>1.71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3">SUM(G128:G136)</f>
        <v>21</v>
      </c>
      <c r="H137" s="19">
        <f t="shared" si="63"/>
        <v>24</v>
      </c>
      <c r="I137" s="19">
        <f t="shared" si="63"/>
        <v>63</v>
      </c>
      <c r="J137" s="19">
        <f t="shared" si="63"/>
        <v>612</v>
      </c>
      <c r="K137" s="25"/>
      <c r="L137" s="19">
        <f t="shared" ref="L137" si="64">SUM(L128:L136)</f>
        <v>75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720</v>
      </c>
      <c r="G138" s="32">
        <f t="shared" ref="G138" si="65">G127+G137</f>
        <v>21</v>
      </c>
      <c r="H138" s="32">
        <f t="shared" ref="H138" si="66">H127+H137</f>
        <v>24</v>
      </c>
      <c r="I138" s="32">
        <f t="shared" ref="I138" si="67">I127+I137</f>
        <v>63</v>
      </c>
      <c r="J138" s="32">
        <f t="shared" ref="J138:L138" si="68">J127+J137</f>
        <v>612</v>
      </c>
      <c r="K138" s="32"/>
      <c r="L138" s="32">
        <f t="shared" si="68"/>
        <v>75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9">SUM(G139:G145)</f>
        <v>0</v>
      </c>
      <c r="H146" s="19">
        <f t="shared" si="69"/>
        <v>0</v>
      </c>
      <c r="I146" s="19">
        <f t="shared" si="69"/>
        <v>0</v>
      </c>
      <c r="J146" s="19">
        <f t="shared" si="69"/>
        <v>0</v>
      </c>
      <c r="K146" s="25"/>
      <c r="L146" s="19">
        <f t="shared" ref="L146" si="70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87</v>
      </c>
      <c r="F148" s="43">
        <v>250</v>
      </c>
      <c r="G148" s="43">
        <v>3</v>
      </c>
      <c r="H148" s="43">
        <v>4</v>
      </c>
      <c r="I148" s="43">
        <v>20</v>
      </c>
      <c r="J148" s="43">
        <v>135</v>
      </c>
      <c r="K148" s="44" t="s">
        <v>64</v>
      </c>
      <c r="L148" s="43">
        <v>27.48</v>
      </c>
    </row>
    <row r="149" spans="1:12" ht="15" x14ac:dyDescent="0.25">
      <c r="A149" s="23"/>
      <c r="B149" s="15"/>
      <c r="C149" s="11"/>
      <c r="D149" s="7" t="s">
        <v>28</v>
      </c>
      <c r="E149" s="42" t="s">
        <v>88</v>
      </c>
      <c r="F149" s="43">
        <v>100</v>
      </c>
      <c r="G149" s="43">
        <v>13</v>
      </c>
      <c r="H149" s="43">
        <v>12</v>
      </c>
      <c r="I149" s="43">
        <v>13</v>
      </c>
      <c r="J149" s="43">
        <v>209</v>
      </c>
      <c r="K149" s="44" t="s">
        <v>60</v>
      </c>
      <c r="L149" s="43">
        <v>29.1</v>
      </c>
    </row>
    <row r="150" spans="1:12" ht="15" x14ac:dyDescent="0.25">
      <c r="A150" s="23"/>
      <c r="B150" s="15"/>
      <c r="C150" s="11"/>
      <c r="D150" s="7" t="s">
        <v>29</v>
      </c>
      <c r="E150" s="42" t="s">
        <v>89</v>
      </c>
      <c r="F150" s="43">
        <v>150</v>
      </c>
      <c r="G150" s="43">
        <v>6</v>
      </c>
      <c r="H150" s="43">
        <v>11</v>
      </c>
      <c r="I150" s="43">
        <v>41</v>
      </c>
      <c r="J150" s="43">
        <v>293</v>
      </c>
      <c r="K150" s="44" t="s">
        <v>62</v>
      </c>
      <c r="L150" s="43">
        <v>14.49</v>
      </c>
    </row>
    <row r="151" spans="1:12" ht="15" x14ac:dyDescent="0.25">
      <c r="A151" s="23"/>
      <c r="B151" s="15"/>
      <c r="C151" s="11"/>
      <c r="D151" s="7" t="s">
        <v>30</v>
      </c>
      <c r="E151" s="42" t="s">
        <v>45</v>
      </c>
      <c r="F151" s="43">
        <v>200</v>
      </c>
      <c r="G151" s="43">
        <v>0</v>
      </c>
      <c r="H151" s="43">
        <v>0</v>
      </c>
      <c r="I151" s="43">
        <v>15</v>
      </c>
      <c r="J151" s="43">
        <v>60</v>
      </c>
      <c r="K151" s="44" t="s">
        <v>46</v>
      </c>
      <c r="L151" s="43">
        <v>2.2200000000000002</v>
      </c>
    </row>
    <row r="152" spans="1:12" ht="15" x14ac:dyDescent="0.25">
      <c r="A152" s="23"/>
      <c r="B152" s="15"/>
      <c r="C152" s="11"/>
      <c r="D152" s="7" t="s">
        <v>31</v>
      </c>
      <c r="E152" s="42" t="s">
        <v>67</v>
      </c>
      <c r="F152" s="43">
        <v>25</v>
      </c>
      <c r="G152" s="43">
        <v>2</v>
      </c>
      <c r="H152" s="43">
        <v>0</v>
      </c>
      <c r="I152" s="43">
        <v>13</v>
      </c>
      <c r="J152" s="43">
        <v>66</v>
      </c>
      <c r="K152" s="44" t="s">
        <v>68</v>
      </c>
      <c r="L152" s="43">
        <v>0.9</v>
      </c>
    </row>
    <row r="153" spans="1:12" ht="15" x14ac:dyDescent="0.25">
      <c r="A153" s="23"/>
      <c r="B153" s="15"/>
      <c r="C153" s="11"/>
      <c r="D153" s="7" t="s">
        <v>32</v>
      </c>
      <c r="E153" s="42" t="s">
        <v>55</v>
      </c>
      <c r="F153" s="43">
        <v>30</v>
      </c>
      <c r="G153" s="43">
        <v>2</v>
      </c>
      <c r="H153" s="43">
        <v>0</v>
      </c>
      <c r="I153" s="43">
        <v>15</v>
      </c>
      <c r="J153" s="43">
        <v>69</v>
      </c>
      <c r="K153" s="44" t="s">
        <v>69</v>
      </c>
      <c r="L153" s="43">
        <v>0.81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755</v>
      </c>
      <c r="G156" s="19">
        <f t="shared" ref="G156:J156" si="71">SUM(G147:G155)</f>
        <v>26</v>
      </c>
      <c r="H156" s="19">
        <f t="shared" si="71"/>
        <v>27</v>
      </c>
      <c r="I156" s="19">
        <f t="shared" si="71"/>
        <v>117</v>
      </c>
      <c r="J156" s="19">
        <f t="shared" si="71"/>
        <v>832</v>
      </c>
      <c r="K156" s="25"/>
      <c r="L156" s="19">
        <f t="shared" ref="L156" si="72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755</v>
      </c>
      <c r="G157" s="32">
        <f t="shared" ref="G157" si="73">G146+G156</f>
        <v>26</v>
      </c>
      <c r="H157" s="32">
        <f t="shared" ref="H157" si="74">H146+H156</f>
        <v>27</v>
      </c>
      <c r="I157" s="32">
        <f t="shared" ref="I157" si="75">I146+I156</f>
        <v>117</v>
      </c>
      <c r="J157" s="32">
        <f t="shared" ref="J157:L157" si="76">J146+J156</f>
        <v>832</v>
      </c>
      <c r="K157" s="32"/>
      <c r="L157" s="32">
        <f t="shared" si="76"/>
        <v>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7">SUM(G158:G164)</f>
        <v>0</v>
      </c>
      <c r="H165" s="19">
        <f t="shared" si="77"/>
        <v>0</v>
      </c>
      <c r="I165" s="19">
        <f t="shared" si="77"/>
        <v>0</v>
      </c>
      <c r="J165" s="19">
        <f t="shared" si="77"/>
        <v>0</v>
      </c>
      <c r="K165" s="25"/>
      <c r="L165" s="19">
        <f t="shared" ref="L165" si="78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90</v>
      </c>
      <c r="F167" s="43">
        <v>250</v>
      </c>
      <c r="G167" s="43">
        <v>6</v>
      </c>
      <c r="H167" s="43">
        <v>6</v>
      </c>
      <c r="I167" s="43">
        <v>21</v>
      </c>
      <c r="J167" s="43">
        <v>152</v>
      </c>
      <c r="K167" s="44" t="s">
        <v>40</v>
      </c>
      <c r="L167" s="43">
        <v>26.89</v>
      </c>
    </row>
    <row r="168" spans="1:12" ht="15" x14ac:dyDescent="0.25">
      <c r="A168" s="23"/>
      <c r="B168" s="15"/>
      <c r="C168" s="11"/>
      <c r="D168" s="7" t="s">
        <v>28</v>
      </c>
      <c r="E168" s="42" t="s">
        <v>91</v>
      </c>
      <c r="F168" s="43">
        <v>150</v>
      </c>
      <c r="G168" s="43">
        <v>4</v>
      </c>
      <c r="H168" s="43">
        <v>9</v>
      </c>
      <c r="I168" s="43">
        <v>19</v>
      </c>
      <c r="J168" s="43">
        <v>175</v>
      </c>
      <c r="K168" s="44" t="s">
        <v>92</v>
      </c>
      <c r="L168" s="43">
        <v>29.78</v>
      </c>
    </row>
    <row r="169" spans="1:12" ht="15" x14ac:dyDescent="0.25">
      <c r="A169" s="23"/>
      <c r="B169" s="15"/>
      <c r="C169" s="11"/>
      <c r="D169" s="7" t="s">
        <v>29</v>
      </c>
      <c r="E169" s="42" t="s">
        <v>93</v>
      </c>
      <c r="F169" s="43">
        <v>150</v>
      </c>
      <c r="G169" s="43">
        <v>6</v>
      </c>
      <c r="H169" s="43">
        <v>11</v>
      </c>
      <c r="I169" s="43">
        <v>41</v>
      </c>
      <c r="J169" s="43">
        <v>293</v>
      </c>
      <c r="K169" s="44" t="s">
        <v>62</v>
      </c>
      <c r="L169" s="43">
        <v>13.78</v>
      </c>
    </row>
    <row r="170" spans="1:12" ht="15" x14ac:dyDescent="0.2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1</v>
      </c>
      <c r="H170" s="43">
        <v>0</v>
      </c>
      <c r="I170" s="43">
        <v>20</v>
      </c>
      <c r="J170" s="43">
        <v>85</v>
      </c>
      <c r="K170" s="44" t="s">
        <v>94</v>
      </c>
      <c r="L170" s="43">
        <v>2.2200000000000002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55</v>
      </c>
      <c r="F172" s="43">
        <v>30</v>
      </c>
      <c r="G172" s="43">
        <v>2</v>
      </c>
      <c r="H172" s="43">
        <v>0</v>
      </c>
      <c r="I172" s="43">
        <v>15</v>
      </c>
      <c r="J172" s="43">
        <v>69</v>
      </c>
      <c r="K172" s="44" t="s">
        <v>69</v>
      </c>
      <c r="L172" s="43">
        <v>2.33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79">SUM(G166:G174)</f>
        <v>19</v>
      </c>
      <c r="H175" s="19">
        <f t="shared" si="79"/>
        <v>26</v>
      </c>
      <c r="I175" s="19">
        <f t="shared" si="79"/>
        <v>116</v>
      </c>
      <c r="J175" s="19">
        <f t="shared" si="79"/>
        <v>774</v>
      </c>
      <c r="K175" s="25"/>
      <c r="L175" s="19">
        <f t="shared" ref="L175" si="80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780</v>
      </c>
      <c r="G176" s="32">
        <f t="shared" ref="G176" si="81">G165+G175</f>
        <v>19</v>
      </c>
      <c r="H176" s="32">
        <f t="shared" ref="H176" si="82">H165+H175</f>
        <v>26</v>
      </c>
      <c r="I176" s="32">
        <f t="shared" ref="I176" si="83">I165+I175</f>
        <v>116</v>
      </c>
      <c r="J176" s="32">
        <f t="shared" ref="J176:L176" si="84">J165+J175</f>
        <v>774</v>
      </c>
      <c r="K176" s="32"/>
      <c r="L176" s="32">
        <f t="shared" si="84"/>
        <v>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5">SUM(G177:G183)</f>
        <v>0</v>
      </c>
      <c r="H184" s="19">
        <f t="shared" si="85"/>
        <v>0</v>
      </c>
      <c r="I184" s="19">
        <f t="shared" si="85"/>
        <v>0</v>
      </c>
      <c r="J184" s="19">
        <f t="shared" si="85"/>
        <v>0</v>
      </c>
      <c r="K184" s="25"/>
      <c r="L184" s="19">
        <f t="shared" ref="L184" si="86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95</v>
      </c>
      <c r="F186" s="43">
        <v>250</v>
      </c>
      <c r="G186" s="43">
        <v>2</v>
      </c>
      <c r="H186" s="43">
        <v>7</v>
      </c>
      <c r="I186" s="43">
        <v>10</v>
      </c>
      <c r="J186" s="43">
        <v>112</v>
      </c>
      <c r="K186" s="44" t="s">
        <v>96</v>
      </c>
      <c r="L186" s="43">
        <v>22.17</v>
      </c>
    </row>
    <row r="187" spans="1:12" ht="15" x14ac:dyDescent="0.25">
      <c r="A187" s="23"/>
      <c r="B187" s="15"/>
      <c r="C187" s="11"/>
      <c r="D187" s="7" t="s">
        <v>28</v>
      </c>
      <c r="E187" s="42" t="s">
        <v>97</v>
      </c>
      <c r="F187" s="43">
        <v>100</v>
      </c>
      <c r="G187" s="43">
        <v>10</v>
      </c>
      <c r="H187" s="43">
        <v>3</v>
      </c>
      <c r="I187" s="43">
        <v>5</v>
      </c>
      <c r="J187" s="43">
        <v>155</v>
      </c>
      <c r="K187" s="44" t="s">
        <v>65</v>
      </c>
      <c r="L187" s="43">
        <v>27.8</v>
      </c>
    </row>
    <row r="188" spans="1:12" ht="15" x14ac:dyDescent="0.25">
      <c r="A188" s="23"/>
      <c r="B188" s="15"/>
      <c r="C188" s="11"/>
      <c r="D188" s="7" t="s">
        <v>29</v>
      </c>
      <c r="E188" s="42" t="s">
        <v>51</v>
      </c>
      <c r="F188" s="43">
        <v>150</v>
      </c>
      <c r="G188" s="43">
        <v>5</v>
      </c>
      <c r="H188" s="43">
        <v>7</v>
      </c>
      <c r="I188" s="43">
        <v>47</v>
      </c>
      <c r="J188" s="43">
        <v>274</v>
      </c>
      <c r="K188" s="44" t="s">
        <v>44</v>
      </c>
      <c r="L188" s="43">
        <v>7.2</v>
      </c>
    </row>
    <row r="189" spans="1:12" ht="15" x14ac:dyDescent="0.25">
      <c r="A189" s="23"/>
      <c r="B189" s="15"/>
      <c r="C189" s="11"/>
      <c r="D189" s="7" t="s">
        <v>30</v>
      </c>
      <c r="E189" s="42" t="s">
        <v>66</v>
      </c>
      <c r="F189" s="43">
        <v>200</v>
      </c>
      <c r="G189" s="43">
        <v>0</v>
      </c>
      <c r="H189" s="43">
        <v>0</v>
      </c>
      <c r="I189" s="43">
        <v>15</v>
      </c>
      <c r="J189" s="43">
        <v>100</v>
      </c>
      <c r="K189" s="44" t="s">
        <v>46</v>
      </c>
      <c r="L189" s="43">
        <v>16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98</v>
      </c>
      <c r="F191" s="43">
        <v>30</v>
      </c>
      <c r="G191" s="43">
        <v>2</v>
      </c>
      <c r="H191" s="43">
        <v>0</v>
      </c>
      <c r="I191" s="43">
        <v>15</v>
      </c>
      <c r="J191" s="43">
        <v>69</v>
      </c>
      <c r="K191" s="44" t="s">
        <v>69</v>
      </c>
      <c r="L191" s="43">
        <v>1.83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7">SUM(G185:G193)</f>
        <v>19</v>
      </c>
      <c r="H194" s="19">
        <f t="shared" si="87"/>
        <v>17</v>
      </c>
      <c r="I194" s="19">
        <f t="shared" si="87"/>
        <v>92</v>
      </c>
      <c r="J194" s="19">
        <f t="shared" si="87"/>
        <v>710</v>
      </c>
      <c r="K194" s="25"/>
      <c r="L194" s="19">
        <f t="shared" ref="L194" si="88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730</v>
      </c>
      <c r="G195" s="32">
        <f t="shared" ref="G195" si="89">G184+G194</f>
        <v>19</v>
      </c>
      <c r="H195" s="32">
        <f t="shared" ref="H195" si="90">H184+H194</f>
        <v>17</v>
      </c>
      <c r="I195" s="32">
        <f t="shared" ref="I195" si="91">I184+I194</f>
        <v>92</v>
      </c>
      <c r="J195" s="32">
        <f t="shared" ref="J195:L195" si="92">J184+J194</f>
        <v>710</v>
      </c>
      <c r="K195" s="32"/>
      <c r="L195" s="32">
        <f t="shared" si="92"/>
        <v>75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727.5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23.5</v>
      </c>
      <c r="H196" s="34">
        <f t="shared" si="93"/>
        <v>26.8</v>
      </c>
      <c r="I196" s="34">
        <f t="shared" si="93"/>
        <v>104.7</v>
      </c>
      <c r="J196" s="34">
        <f t="shared" si="93"/>
        <v>773.3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75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2024-02-15T06:47:42Z</dcterms:modified>
</cp:coreProperties>
</file>